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1065" windowWidth="1518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<sst xmlns="http://schemas.openxmlformats.org/spreadsheetml/2006/main" count="22" uniqueCount="22">
  <si>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Actual conc.</t>
  </si>
  <si>
    <t>Calculated intermediate conc.</t>
  </si>
  <si>
    <t>Intermediate conc.</t>
  </si>
  <si>
    <t>Headspace (ml)</t>
  </si>
  <si>
    <t>Pre-sample dilution (ml)</t>
  </si>
  <si>
    <t>Sample (ml)</t>
  </si>
  <si>
    <t>Final conc. (accounting for dilution)</t>
  </si>
  <si>
    <t>Measured conc.</t>
  </si>
  <si>
    <t>Interval (h)</t>
  </si>
  <si>
    <t xml:space="preserve">Suppose you take a 10ml sample from that flask </t>
  </si>
  <si>
    <t>Your measured concentration is 1ppmv (ignore the intermediate concentrations for the moment)</t>
  </si>
  <si>
    <t>Say you have a flask at time 0 with concentration of 1ppmv with a headspace of 129 ml</t>
  </si>
  <si>
    <t>During the first hour of the incubation, let's say the linear increase is 1ppmv/h, so that the actual concentration is now 2ppmv at time 1</t>
  </si>
  <si>
    <t>Since 10ml of N2 were added before sampling (and diluting the headspace), the measured concentration is 1.856ppmv = (2 * 129ml)/(129+10) [or C2=C1*V1/V2]</t>
  </si>
  <si>
    <t>Therefore, to back-calculate the actual concentration at t=1, we would take C2*V2/V1 = C1</t>
  </si>
  <si>
    <t>so far so good</t>
  </si>
  <si>
    <t>The tricky part is this:  at the next sampling interval, the concentration that is getting diluted is what you *measured* in the previous time interval plus another increase of 1ppmv (so G3+ the difference between Actual at t=2 and t=1)</t>
  </si>
  <si>
    <t xml:space="preserve">So to back out the actual concentration at t=2, you have to take what you measure at t=2, account for the dilution in the previous way (C3*V3/V2 = C2) and then add the difference between what you measured at the previous interval and the current interval, after accounting for dilution. </t>
  </si>
  <si>
    <t>This lets you take into account the increase in concentration during t2-t1, at the end of which, the actual concentration is 3ppmv</t>
  </si>
  <si>
    <t>And so on.</t>
  </si>
  <si>
    <t>So the key is to account for dilutions before or after sampling -- adding N2 after a sample at t=1 is equivalent to adding N2 just before sampling at t=2.</t>
  </si>
  <si>
    <t>By Jen Morse, Ph.D.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</si>
</sst>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2" max="7" width="11.57421875" style="0" customWidth="1"/>
    <col min="9" max="9" width="11.57421875" style="0" customWidth="1"/>
    <col min="10" max="10" width="11.00390625" style="0" customWidth="1"/>
    <col min="11" max="11" width="12.8515625" style="0" customWidth="1"/>
  </cols>
  <sheetData>
    <row r="1" ht="12.75">
      <c r="A1" t="s">
        <v>21</v>
      </c>
    </row>
    <row r="3" spans="1:10" s="1" customFormat="1" ht="38.25">
      <c r="A3" s="1" t="s">
        <v>8</v>
      </c>
      <c r="B3" s="3" t="s">
        <v>0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7</v>
      </c>
      <c r="I3" s="1" t="s">
        <v>1</v>
      </c>
      <c r="J3" s="1" t="s">
        <v>6</v>
      </c>
    </row>
    <row r="4" spans="1:10" ht="12.75">
      <c r="A4" s="4">
        <v>0</v>
      </c>
      <c r="B4" s="4">
        <v>1</v>
      </c>
      <c r="C4" s="4">
        <v>1</v>
      </c>
      <c r="D4" s="4">
        <v>129</v>
      </c>
      <c r="E4" s="4">
        <v>0</v>
      </c>
      <c r="F4" s="4">
        <v>10</v>
      </c>
      <c r="G4" s="4">
        <f>C4*D4/(D4+E4)</f>
        <v>1</v>
      </c>
      <c r="I4" s="4">
        <f>G4</f>
        <v>1</v>
      </c>
      <c r="J4" s="4">
        <f>I4</f>
        <v>1</v>
      </c>
    </row>
    <row r="5" spans="1:10" ht="12.75">
      <c r="A5" s="5">
        <v>1</v>
      </c>
      <c r="B5" s="5">
        <v>2</v>
      </c>
      <c r="C5" s="5">
        <f>G4+B5-B4</f>
        <v>2</v>
      </c>
      <c r="D5" s="5">
        <v>129</v>
      </c>
      <c r="E5" s="5">
        <v>10</v>
      </c>
      <c r="F5" s="5">
        <v>10</v>
      </c>
      <c r="G5" s="5">
        <f>C5*D5/(D5+E5)</f>
        <v>1.856115107913669</v>
      </c>
      <c r="I5" s="5">
        <f>G5*(D5+E5)/D5</f>
        <v>2</v>
      </c>
      <c r="J5" s="5">
        <f>I5-G4+J4</f>
        <v>2</v>
      </c>
    </row>
    <row r="6" spans="1:10" ht="12.75">
      <c r="A6" s="6">
        <v>2</v>
      </c>
      <c r="B6" s="6">
        <v>3</v>
      </c>
      <c r="C6" s="6">
        <f>G5+B6-B5</f>
        <v>2.856115107913669</v>
      </c>
      <c r="D6" s="6">
        <v>129</v>
      </c>
      <c r="E6" s="6">
        <v>10</v>
      </c>
      <c r="F6" s="6">
        <v>10</v>
      </c>
      <c r="G6" s="6">
        <f>C6*D6/(D6+E6)</f>
        <v>2.6506392008695205</v>
      </c>
      <c r="I6" s="6">
        <f>G6*(D6+E6)/D6</f>
        <v>2.856115107913669</v>
      </c>
      <c r="J6" s="6">
        <f>I6-G5+J5</f>
        <v>3</v>
      </c>
    </row>
    <row r="7" spans="1:10" ht="12.75">
      <c r="A7" s="7">
        <v>3</v>
      </c>
      <c r="B7" s="7">
        <v>4</v>
      </c>
      <c r="C7" s="7">
        <f>G6+B7-B6</f>
        <v>3.65063920086952</v>
      </c>
      <c r="D7" s="7">
        <v>129</v>
      </c>
      <c r="E7" s="7">
        <v>10</v>
      </c>
      <c r="F7" s="7">
        <v>10</v>
      </c>
      <c r="G7" s="7">
        <f>C7*D7/(D7+E7)</f>
        <v>3.3880032871379</v>
      </c>
      <c r="H7" s="2"/>
      <c r="I7" s="7">
        <f>G7*(D7+E7)/D7</f>
        <v>3.65063920086952</v>
      </c>
      <c r="J7" s="7">
        <f>I7-G6+J6</f>
        <v>3.9999999999999996</v>
      </c>
    </row>
    <row r="11" ht="12.75">
      <c r="A11" s="4" t="s">
        <v>11</v>
      </c>
    </row>
    <row r="12" ht="12.75">
      <c r="A12" s="4" t="s">
        <v>9</v>
      </c>
    </row>
    <row r="13" ht="12.75">
      <c r="A13" s="4" t="s">
        <v>10</v>
      </c>
    </row>
    <row r="14" ht="12.75">
      <c r="A14" s="5" t="s">
        <v>12</v>
      </c>
    </row>
    <row r="15" ht="12.75">
      <c r="A15" s="5" t="s">
        <v>13</v>
      </c>
    </row>
    <row r="16" ht="12.75">
      <c r="A16" s="5" t="s">
        <v>14</v>
      </c>
    </row>
    <row r="17" ht="12.75">
      <c r="A17" s="5" t="s">
        <v>15</v>
      </c>
    </row>
    <row r="18" spans="1:10" ht="12.75">
      <c r="A18" s="8" t="s">
        <v>16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14.25" customHeight="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2.75" hidden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0.75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2.75" hidden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2.75">
      <c r="A23" s="8" t="s">
        <v>17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ht="12.7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2.75" customHeight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2.75" hidden="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2.75">
      <c r="A27" s="8" t="s">
        <v>18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 ht="2.25" customHeight="1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2.75" hidden="1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2.75" hidden="1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2.75" hidden="1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2.75" hidden="1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ht="12.75">
      <c r="A33" s="6"/>
    </row>
    <row r="34" ht="12.75">
      <c r="A34" s="7" t="s">
        <v>19</v>
      </c>
    </row>
    <row r="36" ht="12.75">
      <c r="A36" s="2" t="s">
        <v>20</v>
      </c>
    </row>
  </sheetData>
  <sheetProtection/>
  <mergeCells count="3">
    <mergeCell ref="A18:J22"/>
    <mergeCell ref="A23:J26"/>
    <mergeCell ref="A27:J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jlm40</dc:creator>
  <cp:keywords/>
  <dc:description/>
  <cp:lastModifiedBy>Bonnie</cp:lastModifiedBy>
  <dcterms:created xsi:type="dcterms:W3CDTF">2008-05-09T22:10:40Z</dcterms:created>
  <dcterms:modified xsi:type="dcterms:W3CDTF">2012-07-09T20:26:52Z</dcterms:modified>
  <cp:category/>
  <cp:version/>
  <cp:contentType/>
  <cp:contentStatus/>
</cp:coreProperties>
</file>